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120" yWindow="108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F49" i="1"/>
  <c r="D49" i="1"/>
  <c r="E49" i="1"/>
  <c r="I49" i="1"/>
  <c r="H49" i="1"/>
  <c r="G49" i="1"/>
  <c r="C48" i="1"/>
  <c r="F48" i="1"/>
  <c r="D48" i="1"/>
  <c r="E48" i="1"/>
  <c r="I48" i="1"/>
  <c r="H48" i="1"/>
  <c r="G48" i="1"/>
  <c r="C47" i="1"/>
  <c r="F47" i="1"/>
  <c r="D47" i="1"/>
  <c r="E47" i="1"/>
  <c r="I47" i="1"/>
  <c r="H47" i="1"/>
  <c r="G47" i="1"/>
  <c r="C46" i="1"/>
  <c r="F46" i="1"/>
  <c r="D46" i="1"/>
  <c r="E46" i="1"/>
  <c r="I46" i="1"/>
  <c r="H46" i="1"/>
  <c r="G46" i="1"/>
  <c r="C45" i="1"/>
  <c r="F45" i="1"/>
  <c r="D45" i="1"/>
  <c r="E45" i="1"/>
  <c r="I45" i="1"/>
  <c r="H45" i="1"/>
  <c r="G45" i="1"/>
  <c r="C44" i="1"/>
  <c r="F44" i="1"/>
  <c r="D44" i="1"/>
  <c r="E44" i="1"/>
  <c r="I44" i="1"/>
  <c r="H44" i="1"/>
  <c r="G44" i="1"/>
  <c r="C43" i="1"/>
  <c r="F43" i="1"/>
  <c r="D43" i="1"/>
  <c r="E43" i="1"/>
  <c r="I43" i="1"/>
  <c r="H43" i="1"/>
  <c r="G43" i="1"/>
  <c r="C42" i="1"/>
  <c r="F42" i="1"/>
  <c r="D42" i="1"/>
  <c r="E42" i="1"/>
  <c r="I42" i="1"/>
  <c r="H42" i="1"/>
  <c r="G42" i="1"/>
  <c r="C41" i="1"/>
  <c r="F41" i="1"/>
  <c r="D41" i="1"/>
  <c r="E41" i="1"/>
  <c r="I41" i="1"/>
  <c r="H41" i="1"/>
  <c r="G41" i="1"/>
  <c r="C40" i="1"/>
  <c r="F40" i="1"/>
  <c r="D40" i="1"/>
  <c r="E40" i="1"/>
  <c r="I40" i="1"/>
  <c r="H40" i="1"/>
  <c r="G40" i="1"/>
  <c r="C39" i="1"/>
  <c r="F39" i="1"/>
  <c r="D39" i="1"/>
  <c r="E39" i="1"/>
  <c r="I39" i="1"/>
  <c r="H39" i="1"/>
  <c r="G39" i="1"/>
  <c r="C38" i="1"/>
  <c r="F38" i="1"/>
  <c r="D38" i="1"/>
  <c r="E38" i="1"/>
  <c r="I38" i="1"/>
  <c r="H38" i="1"/>
  <c r="G38" i="1"/>
  <c r="C37" i="1"/>
  <c r="F37" i="1"/>
  <c r="D37" i="1"/>
  <c r="E37" i="1"/>
  <c r="I37" i="1"/>
  <c r="H37" i="1"/>
  <c r="G37" i="1"/>
  <c r="C36" i="1"/>
  <c r="F36" i="1"/>
  <c r="D36" i="1"/>
  <c r="E36" i="1"/>
  <c r="I36" i="1"/>
  <c r="H36" i="1"/>
  <c r="G36" i="1"/>
  <c r="C35" i="1"/>
  <c r="F35" i="1"/>
  <c r="D35" i="1"/>
  <c r="E35" i="1"/>
  <c r="I35" i="1"/>
  <c r="H35" i="1"/>
  <c r="G35" i="1"/>
  <c r="C34" i="1"/>
  <c r="F34" i="1"/>
  <c r="D34" i="1"/>
  <c r="E34" i="1"/>
  <c r="I34" i="1"/>
  <c r="H34" i="1"/>
  <c r="G34" i="1"/>
  <c r="C33" i="1"/>
  <c r="F33" i="1"/>
  <c r="D33" i="1"/>
  <c r="E33" i="1"/>
  <c r="I33" i="1"/>
  <c r="H33" i="1"/>
  <c r="G33" i="1"/>
  <c r="C32" i="1"/>
  <c r="F32" i="1"/>
  <c r="D32" i="1"/>
  <c r="E32" i="1"/>
  <c r="I32" i="1"/>
  <c r="H32" i="1"/>
  <c r="G32" i="1"/>
  <c r="C31" i="1"/>
  <c r="F31" i="1"/>
  <c r="D31" i="1"/>
  <c r="E31" i="1"/>
  <c r="I31" i="1"/>
  <c r="H31" i="1"/>
  <c r="G31" i="1"/>
  <c r="C30" i="1"/>
  <c r="F30" i="1"/>
  <c r="D30" i="1"/>
  <c r="E30" i="1"/>
  <c r="I30" i="1"/>
  <c r="H30" i="1"/>
  <c r="G30" i="1"/>
  <c r="C29" i="1"/>
  <c r="F29" i="1"/>
  <c r="D29" i="1"/>
  <c r="E29" i="1"/>
  <c r="I29" i="1"/>
  <c r="H29" i="1"/>
  <c r="G29" i="1"/>
  <c r="C28" i="1"/>
  <c r="F28" i="1"/>
  <c r="D28" i="1"/>
  <c r="E28" i="1"/>
  <c r="I28" i="1"/>
  <c r="H28" i="1"/>
  <c r="G28" i="1"/>
  <c r="C27" i="1"/>
  <c r="F27" i="1"/>
  <c r="D27" i="1"/>
  <c r="E27" i="1"/>
  <c r="I27" i="1"/>
  <c r="H27" i="1"/>
  <c r="G27" i="1"/>
  <c r="C26" i="1"/>
  <c r="F26" i="1"/>
  <c r="D26" i="1"/>
  <c r="E26" i="1"/>
  <c r="I26" i="1"/>
  <c r="H26" i="1"/>
  <c r="G26" i="1"/>
  <c r="C25" i="1"/>
  <c r="F25" i="1"/>
  <c r="D25" i="1"/>
  <c r="E25" i="1"/>
  <c r="I25" i="1"/>
  <c r="H25" i="1"/>
  <c r="G25" i="1"/>
  <c r="C24" i="1"/>
  <c r="F24" i="1"/>
  <c r="D24" i="1"/>
  <c r="E24" i="1"/>
  <c r="I24" i="1"/>
  <c r="H24" i="1"/>
  <c r="G24" i="1"/>
  <c r="C23" i="1"/>
  <c r="F23" i="1"/>
  <c r="D23" i="1"/>
  <c r="E23" i="1"/>
  <c r="I23" i="1"/>
  <c r="H23" i="1"/>
  <c r="G23" i="1"/>
  <c r="C22" i="1"/>
  <c r="F22" i="1"/>
  <c r="D22" i="1"/>
  <c r="E22" i="1"/>
  <c r="I22" i="1"/>
  <c r="H22" i="1"/>
  <c r="G22" i="1"/>
  <c r="C21" i="1"/>
  <c r="F21" i="1"/>
  <c r="D21" i="1"/>
  <c r="E21" i="1"/>
  <c r="I21" i="1"/>
  <c r="H21" i="1"/>
  <c r="G21" i="1"/>
  <c r="C20" i="1"/>
  <c r="F20" i="1"/>
  <c r="D20" i="1"/>
  <c r="E20" i="1"/>
  <c r="I20" i="1"/>
  <c r="H20" i="1"/>
  <c r="G20" i="1"/>
  <c r="C19" i="1"/>
  <c r="F19" i="1"/>
  <c r="D19" i="1"/>
  <c r="E19" i="1"/>
  <c r="I19" i="1"/>
  <c r="H19" i="1"/>
  <c r="G19" i="1"/>
  <c r="C18" i="1"/>
  <c r="F18" i="1"/>
  <c r="D18" i="1"/>
  <c r="E18" i="1"/>
  <c r="I18" i="1"/>
  <c r="H18" i="1"/>
  <c r="G18" i="1"/>
  <c r="C17" i="1"/>
  <c r="F17" i="1"/>
  <c r="D17" i="1"/>
  <c r="E17" i="1"/>
  <c r="I17" i="1"/>
  <c r="H17" i="1"/>
  <c r="G17" i="1"/>
  <c r="C16" i="1"/>
  <c r="F16" i="1"/>
  <c r="D16" i="1"/>
  <c r="E16" i="1"/>
  <c r="I16" i="1"/>
  <c r="H16" i="1"/>
  <c r="G16" i="1"/>
  <c r="C15" i="1"/>
  <c r="F15" i="1"/>
  <c r="D15" i="1"/>
  <c r="E15" i="1"/>
  <c r="I15" i="1"/>
  <c r="H15" i="1"/>
  <c r="G15" i="1"/>
  <c r="C14" i="1"/>
  <c r="F14" i="1"/>
  <c r="D14" i="1"/>
  <c r="E14" i="1"/>
  <c r="I14" i="1"/>
  <c r="H14" i="1"/>
  <c r="G14" i="1"/>
  <c r="C13" i="1"/>
  <c r="F13" i="1"/>
  <c r="D13" i="1"/>
  <c r="E13" i="1"/>
  <c r="I13" i="1"/>
  <c r="H13" i="1"/>
  <c r="G13" i="1"/>
  <c r="C12" i="1"/>
  <c r="F12" i="1"/>
  <c r="D12" i="1"/>
  <c r="E12" i="1"/>
  <c r="I12" i="1"/>
  <c r="H12" i="1"/>
  <c r="G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<sst xmlns="http://schemas.openxmlformats.org/spreadsheetml/2006/main" count="14" uniqueCount="14">
  <si>
    <t>2 A &lt;--&gt; Y + Z</t>
  </si>
  <si>
    <t>r = k*CA</t>
  </si>
  <si>
    <t>k =</t>
  </si>
  <si>
    <t xml:space="preserve">K = </t>
  </si>
  <si>
    <t xml:space="preserve">CA(0) = </t>
  </si>
  <si>
    <t>CY(0) = CZ(0) =</t>
  </si>
  <si>
    <r>
      <t>f</t>
    </r>
    <r>
      <rPr>
        <vertAlign val="subscript"/>
        <sz val="12"/>
        <color theme="1"/>
        <rFont val="Calibri"/>
        <scheme val="minor"/>
      </rPr>
      <t>A</t>
    </r>
  </si>
  <si>
    <r>
      <t>C</t>
    </r>
    <r>
      <rPr>
        <vertAlign val="subscript"/>
        <sz val="12"/>
        <color theme="1"/>
        <rFont val="Calibri"/>
        <scheme val="minor"/>
      </rPr>
      <t>A</t>
    </r>
  </si>
  <si>
    <r>
      <t>C</t>
    </r>
    <r>
      <rPr>
        <vertAlign val="subscript"/>
        <sz val="12"/>
        <color theme="1"/>
        <rFont val="Calibri"/>
        <scheme val="minor"/>
      </rPr>
      <t>Y</t>
    </r>
  </si>
  <si>
    <r>
      <t>C</t>
    </r>
    <r>
      <rPr>
        <vertAlign val="subscript"/>
        <sz val="12"/>
        <color theme="1"/>
        <rFont val="Calibri"/>
        <scheme val="minor"/>
      </rPr>
      <t>Z</t>
    </r>
  </si>
  <si>
    <t>original</t>
  </si>
  <si>
    <t>a = 0.5</t>
  </si>
  <si>
    <t>a = 1</t>
  </si>
  <si>
    <t>a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</si>
</sst>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13692038495"/>
          <c:y val="0.0386904761904762"/>
          <c:w val="0.765449912510936"/>
          <c:h val="0.88587317210348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Sheet1!$F$10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xVal>
            <c:numRef>
              <c:f>Sheet1!$B$11:$B$49</c:f>
              <c:numCache>
                <c:formatCode>General</c:formatCode>
                <c:ptCount val="3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  <c:pt idx="38">
                  <c:v>0.99</c:v>
                </c:pt>
              </c:numCache>
            </c:numRef>
          </c:xVal>
          <c:yVal>
            <c:numRef>
              <c:f>Sheet1!$F$11:$F$49</c:f>
              <c:numCache>
                <c:formatCode>General</c:formatCode>
                <c:ptCount val="39"/>
                <c:pt idx="0">
                  <c:v>1.0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0.55</c:v>
                </c:pt>
                <c:pt idx="6">
                  <c:v>0.5</c:v>
                </c:pt>
                <c:pt idx="7">
                  <c:v>0.49</c:v>
                </c:pt>
                <c:pt idx="8">
                  <c:v>0.48</c:v>
                </c:pt>
                <c:pt idx="9">
                  <c:v>0.47</c:v>
                </c:pt>
                <c:pt idx="10">
                  <c:v>0.46</c:v>
                </c:pt>
                <c:pt idx="11">
                  <c:v>0.45</c:v>
                </c:pt>
                <c:pt idx="12">
                  <c:v>0.44</c:v>
                </c:pt>
                <c:pt idx="13">
                  <c:v>0.43</c:v>
                </c:pt>
                <c:pt idx="14">
                  <c:v>0.42</c:v>
                </c:pt>
                <c:pt idx="15">
                  <c:v>0.41</c:v>
                </c:pt>
                <c:pt idx="16">
                  <c:v>0.4</c:v>
                </c:pt>
                <c:pt idx="17">
                  <c:v>0.39</c:v>
                </c:pt>
                <c:pt idx="18">
                  <c:v>0.38</c:v>
                </c:pt>
                <c:pt idx="19">
                  <c:v>0.37</c:v>
                </c:pt>
                <c:pt idx="20">
                  <c:v>0.36</c:v>
                </c:pt>
                <c:pt idx="21">
                  <c:v>0.35</c:v>
                </c:pt>
                <c:pt idx="22">
                  <c:v>0.34</c:v>
                </c:pt>
                <c:pt idx="23">
                  <c:v>0.33</c:v>
                </c:pt>
                <c:pt idx="24">
                  <c:v>0.32</c:v>
                </c:pt>
                <c:pt idx="25">
                  <c:v>0.31</c:v>
                </c:pt>
                <c:pt idx="26">
                  <c:v>0.3</c:v>
                </c:pt>
                <c:pt idx="27">
                  <c:v>0.29</c:v>
                </c:pt>
                <c:pt idx="28">
                  <c:v>0.28</c:v>
                </c:pt>
                <c:pt idx="29">
                  <c:v>0.27</c:v>
                </c:pt>
                <c:pt idx="30">
                  <c:v>0.26</c:v>
                </c:pt>
                <c:pt idx="31">
                  <c:v>0.25</c:v>
                </c:pt>
                <c:pt idx="32">
                  <c:v>0.24</c:v>
                </c:pt>
                <c:pt idx="33">
                  <c:v>0.23</c:v>
                </c:pt>
                <c:pt idx="34">
                  <c:v>0.22</c:v>
                </c:pt>
                <c:pt idx="35">
                  <c:v>0.21</c:v>
                </c:pt>
                <c:pt idx="36">
                  <c:v>0.2</c:v>
                </c:pt>
                <c:pt idx="37">
                  <c:v>0.1</c:v>
                </c:pt>
                <c:pt idx="38">
                  <c:v>0.01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Sheet1!$G$10</c:f>
              <c:strCache>
                <c:ptCount val="1"/>
                <c:pt idx="0">
                  <c:v>a = 0.5</c:v>
                </c:pt>
              </c:strCache>
            </c:strRef>
          </c:tx>
          <c:marker>
            <c:symbol val="none"/>
          </c:marker>
          <c:xVal>
            <c:numRef>
              <c:f>Sheet1!$B$11:$B$47</c:f>
              <c:numCache>
                <c:formatCode>General</c:formatCode>
                <c:ptCount val="37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</c:numCache>
            </c:numRef>
          </c:xVal>
          <c:yVal>
            <c:numRef>
              <c:f>Sheet1!$G$11:$G$47</c:f>
              <c:numCache>
                <c:formatCode>General</c:formatCode>
                <c:ptCount val="37"/>
                <c:pt idx="0">
                  <c:v>1.0</c:v>
                </c:pt>
                <c:pt idx="1">
                  <c:v>0.899652710772329</c:v>
                </c:pt>
                <c:pt idx="2">
                  <c:v>0.798435971133565</c:v>
                </c:pt>
                <c:pt idx="3">
                  <c:v>0.695970545353753</c:v>
                </c:pt>
                <c:pt idx="4">
                  <c:v>0.591607978309962</c:v>
                </c:pt>
                <c:pt idx="5">
                  <c:v>0.538371386683951</c:v>
                </c:pt>
                <c:pt idx="6">
                  <c:v>0.484122918275927</c:v>
                </c:pt>
                <c:pt idx="7">
                  <c:v>0.473121284661766</c:v>
                </c:pt>
                <c:pt idx="8">
                  <c:v>0.462060602085917</c:v>
                </c:pt>
                <c:pt idx="9">
                  <c:v>0.450936525466722</c:v>
                </c:pt>
                <c:pt idx="10">
                  <c:v>0.4397442438509</c:v>
                </c:pt>
                <c:pt idx="11">
                  <c:v>0.428478412525065</c:v>
                </c:pt>
                <c:pt idx="12">
                  <c:v>0.417133072292284</c:v>
                </c:pt>
                <c:pt idx="13">
                  <c:v>0.405701552868608</c:v>
                </c:pt>
                <c:pt idx="14">
                  <c:v>0.394176356470045</c:v>
                </c:pt>
                <c:pt idx="15">
                  <c:v>0.382549016467171</c:v>
                </c:pt>
                <c:pt idx="16">
                  <c:v>0.370809924354783</c:v>
                </c:pt>
                <c:pt idx="17">
                  <c:v>0.35894811602793</c:v>
                </c:pt>
                <c:pt idx="18">
                  <c:v>0.346951005186611</c:v>
                </c:pt>
                <c:pt idx="19">
                  <c:v>0.334804047167892</c:v>
                </c:pt>
                <c:pt idx="20">
                  <c:v>0.322490309931942</c:v>
                </c:pt>
                <c:pt idx="21">
                  <c:v>0.309989919190931</c:v>
                </c:pt>
                <c:pt idx="22">
                  <c:v>0.297279329923895</c:v>
                </c:pt>
                <c:pt idx="23">
                  <c:v>0.284330353638158</c:v>
                </c:pt>
                <c:pt idx="24">
                  <c:v>0.271108834234519</c:v>
                </c:pt>
                <c:pt idx="25">
                  <c:v>0.257572805241547</c:v>
                </c:pt>
                <c:pt idx="26">
                  <c:v>0.243669858620224</c:v>
                </c:pt>
                <c:pt idx="27">
                  <c:v>0.22933327277131</c:v>
                </c:pt>
                <c:pt idx="28">
                  <c:v>0.214476105895272</c:v>
                </c:pt>
                <c:pt idx="29">
                  <c:v>0.198981783085789</c:v>
                </c:pt>
                <c:pt idx="30">
                  <c:v>0.182688259064451</c:v>
                </c:pt>
                <c:pt idx="31">
                  <c:v>0.165359456941537</c:v>
                </c:pt>
                <c:pt idx="32">
                  <c:v>0.146628782986152</c:v>
                </c:pt>
                <c:pt idx="33">
                  <c:v>0.125871958751741</c:v>
                </c:pt>
                <c:pt idx="34">
                  <c:v>0.101857743937317</c:v>
                </c:pt>
                <c:pt idx="35">
                  <c:v>0.0713705121181009</c:v>
                </c:pt>
                <c:pt idx="36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Sheet1!$H$10</c:f>
              <c:strCache>
                <c:ptCount val="1"/>
                <c:pt idx="0">
                  <c:v>a = 1</c:v>
                </c:pt>
              </c:strCache>
            </c:strRef>
          </c:tx>
          <c:marker>
            <c:symbol val="none"/>
          </c:marker>
          <c:xVal>
            <c:numRef>
              <c:f>Sheet1!$B$11:$B$48</c:f>
              <c:numCache>
                <c:formatCode>General</c:formatCode>
                <c:ptCount val="38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  <c:pt idx="37">
                  <c:v>0.9</c:v>
                </c:pt>
              </c:numCache>
            </c:numRef>
          </c:xVal>
          <c:yVal>
            <c:numRef>
              <c:f>Sheet1!$H$11:$H$48</c:f>
              <c:numCache>
                <c:formatCode>General</c:formatCode>
                <c:ptCount val="38"/>
                <c:pt idx="0">
                  <c:v>1.0</c:v>
                </c:pt>
                <c:pt idx="1">
                  <c:v>0.899305555555556</c:v>
                </c:pt>
                <c:pt idx="2">
                  <c:v>0.796875</c:v>
                </c:pt>
                <c:pt idx="3">
                  <c:v>0.691964285714285</c:v>
                </c:pt>
                <c:pt idx="4">
                  <c:v>0.583333333333333</c:v>
                </c:pt>
                <c:pt idx="5">
                  <c:v>0.526988636363636</c:v>
                </c:pt>
                <c:pt idx="6">
                  <c:v>0.46875</c:v>
                </c:pt>
                <c:pt idx="7">
                  <c:v>0.456823979591837</c:v>
                </c:pt>
                <c:pt idx="8">
                  <c:v>0.444791666666667</c:v>
                </c:pt>
                <c:pt idx="9">
                  <c:v>0.432646276595745</c:v>
                </c:pt>
                <c:pt idx="10">
                  <c:v>0.420380434782609</c:v>
                </c:pt>
                <c:pt idx="11">
                  <c:v>0.407986111111111</c:v>
                </c:pt>
                <c:pt idx="12">
                  <c:v>0.395454545454545</c:v>
                </c:pt>
                <c:pt idx="13">
                  <c:v>0.382776162790698</c:v>
                </c:pt>
                <c:pt idx="14">
                  <c:v>0.369940476190476</c:v>
                </c:pt>
                <c:pt idx="15">
                  <c:v>0.356935975609756</c:v>
                </c:pt>
                <c:pt idx="16">
                  <c:v>0.34375</c:v>
                </c:pt>
                <c:pt idx="17">
                  <c:v>0.33036858974359</c:v>
                </c:pt>
                <c:pt idx="18">
                  <c:v>0.316776315789474</c:v>
                </c:pt>
                <c:pt idx="19">
                  <c:v>0.302956081081081</c:v>
                </c:pt>
                <c:pt idx="20">
                  <c:v>0.288888888888889</c:v>
                </c:pt>
                <c:pt idx="21">
                  <c:v>0.274553571428571</c:v>
                </c:pt>
                <c:pt idx="22">
                  <c:v>0.259926470588235</c:v>
                </c:pt>
                <c:pt idx="23">
                  <c:v>0.24498106060606</c:v>
                </c:pt>
                <c:pt idx="24">
                  <c:v>0.2296875</c:v>
                </c:pt>
                <c:pt idx="25">
                  <c:v>0.214012096774194</c:v>
                </c:pt>
                <c:pt idx="26">
                  <c:v>0.197916666666667</c:v>
                </c:pt>
                <c:pt idx="27">
                  <c:v>0.18135775862069</c:v>
                </c:pt>
                <c:pt idx="28">
                  <c:v>0.164285714285714</c:v>
                </c:pt>
                <c:pt idx="29">
                  <c:v>0.146643518518519</c:v>
                </c:pt>
                <c:pt idx="30">
                  <c:v>0.128365384615385</c:v>
                </c:pt>
                <c:pt idx="31">
                  <c:v>0.109375</c:v>
                </c:pt>
                <c:pt idx="32">
                  <c:v>0.0895833333333333</c:v>
                </c:pt>
                <c:pt idx="33">
                  <c:v>0.0688858695652173</c:v>
                </c:pt>
                <c:pt idx="34">
                  <c:v>0.0471590909090908</c:v>
                </c:pt>
                <c:pt idx="35">
                  <c:v>0.0242559523809523</c:v>
                </c:pt>
                <c:pt idx="36">
                  <c:v>-1.33226762955019E-16</c:v>
                </c:pt>
                <c:pt idx="37">
                  <c:v>-0.40625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Sheet1!$I$10</c:f>
              <c:strCache>
                <c:ptCount val="1"/>
                <c:pt idx="0">
                  <c:v>a = 2</c:v>
                </c:pt>
              </c:strCache>
            </c:strRef>
          </c:tx>
          <c:marker>
            <c:symbol val="none"/>
          </c:marker>
          <c:xVal>
            <c:numRef>
              <c:f>Sheet1!$B$11:$B$47</c:f>
              <c:numCache>
                <c:formatCode>General</c:formatCode>
                <c:ptCount val="37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0.51</c:v>
                </c:pt>
                <c:pt idx="8">
                  <c:v>0.52</c:v>
                </c:pt>
                <c:pt idx="9">
                  <c:v>0.53</c:v>
                </c:pt>
                <c:pt idx="10">
                  <c:v>0.54</c:v>
                </c:pt>
                <c:pt idx="11">
                  <c:v>0.55</c:v>
                </c:pt>
                <c:pt idx="12">
                  <c:v>0.56</c:v>
                </c:pt>
                <c:pt idx="13">
                  <c:v>0.57</c:v>
                </c:pt>
                <c:pt idx="14">
                  <c:v>0.58</c:v>
                </c:pt>
                <c:pt idx="15">
                  <c:v>0.59</c:v>
                </c:pt>
                <c:pt idx="16">
                  <c:v>0.6</c:v>
                </c:pt>
                <c:pt idx="17">
                  <c:v>0.61</c:v>
                </c:pt>
                <c:pt idx="18">
                  <c:v>0.62</c:v>
                </c:pt>
                <c:pt idx="19">
                  <c:v>0.63</c:v>
                </c:pt>
                <c:pt idx="20">
                  <c:v>0.64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0.68</c:v>
                </c:pt>
                <c:pt idx="25">
                  <c:v>0.69</c:v>
                </c:pt>
                <c:pt idx="26">
                  <c:v>0.7</c:v>
                </c:pt>
                <c:pt idx="27">
                  <c:v>0.71</c:v>
                </c:pt>
                <c:pt idx="28">
                  <c:v>0.72</c:v>
                </c:pt>
                <c:pt idx="29">
                  <c:v>0.73</c:v>
                </c:pt>
                <c:pt idx="30">
                  <c:v>0.74</c:v>
                </c:pt>
                <c:pt idx="31">
                  <c:v>0.75</c:v>
                </c:pt>
                <c:pt idx="32">
                  <c:v>0.76</c:v>
                </c:pt>
                <c:pt idx="33">
                  <c:v>0.77</c:v>
                </c:pt>
                <c:pt idx="34">
                  <c:v>0.78</c:v>
                </c:pt>
                <c:pt idx="35">
                  <c:v>0.79</c:v>
                </c:pt>
                <c:pt idx="36">
                  <c:v>0.8</c:v>
                </c:pt>
              </c:numCache>
            </c:numRef>
          </c:xVal>
          <c:yVal>
            <c:numRef>
              <c:f>Sheet1!$I$11:$I$47</c:f>
              <c:numCache>
                <c:formatCode>General</c:formatCode>
                <c:ptCount val="37"/>
                <c:pt idx="0">
                  <c:v>1.0</c:v>
                </c:pt>
                <c:pt idx="1">
                  <c:v>0.898611646947874</c:v>
                </c:pt>
                <c:pt idx="2">
                  <c:v>0.79376220703125</c:v>
                </c:pt>
                <c:pt idx="3">
                  <c:v>0.684020818148688</c:v>
                </c:pt>
                <c:pt idx="4">
                  <c:v>0.56712962962963</c:v>
                </c:pt>
                <c:pt idx="5">
                  <c:v>0.5049400415571</c:v>
                </c:pt>
                <c:pt idx="6">
                  <c:v>0.439453125</c:v>
                </c:pt>
                <c:pt idx="7">
                  <c:v>0.425894180265557</c:v>
                </c:pt>
                <c:pt idx="8">
                  <c:v>0.412165889033565</c:v>
                </c:pt>
                <c:pt idx="9">
                  <c:v>0.398261277983322</c:v>
                </c:pt>
                <c:pt idx="10">
                  <c:v>0.384173282495685</c:v>
                </c:pt>
                <c:pt idx="11">
                  <c:v>0.369894815243484</c:v>
                </c:pt>
                <c:pt idx="12">
                  <c:v>0.355418858001503</c:v>
                </c:pt>
                <c:pt idx="13">
                  <c:v>0.340738583257606</c:v>
                </c:pt>
                <c:pt idx="14">
                  <c:v>0.325847514104848</c:v>
                </c:pt>
                <c:pt idx="15">
                  <c:v>0.310739733376801</c:v>
                </c:pt>
                <c:pt idx="16">
                  <c:v>0.29541015625</c:v>
                </c:pt>
                <c:pt idx="17">
                  <c:v>0.279854884844021</c:v>
                </c:pt>
                <c:pt idx="18">
                  <c:v>0.26407166906619</c:v>
                </c:pt>
                <c:pt idx="19">
                  <c:v>0.248060505578396</c:v>
                </c:pt>
                <c:pt idx="20">
                  <c:v>0.231824417009602</c:v>
                </c:pt>
                <c:pt idx="21">
                  <c:v>0.215370467383382</c:v>
                </c:pt>
                <c:pt idx="22">
                  <c:v>0.198711088566049</c:v>
                </c:pt>
                <c:pt idx="23">
                  <c:v>0.181865818350516</c:v>
                </c:pt>
                <c:pt idx="24">
                  <c:v>0.164863586425781</c:v>
                </c:pt>
                <c:pt idx="25">
                  <c:v>0.147745734082861</c:v>
                </c:pt>
                <c:pt idx="26">
                  <c:v>0.130570023148148</c:v>
                </c:pt>
                <c:pt idx="27">
                  <c:v>0.113415988316967</c:v>
                </c:pt>
                <c:pt idx="28">
                  <c:v>0.0963921282798834</c:v>
                </c:pt>
                <c:pt idx="29">
                  <c:v>0.0796456352721892</c:v>
                </c:pt>
                <c:pt idx="30">
                  <c:v>0.0633756614132909</c:v>
                </c:pt>
                <c:pt idx="31">
                  <c:v>0.0478515625</c:v>
                </c:pt>
                <c:pt idx="32">
                  <c:v>0.0334382233796296</c:v>
                </c:pt>
                <c:pt idx="33">
                  <c:v>0.0206315783728528</c:v>
                </c:pt>
                <c:pt idx="34">
                  <c:v>0.0101089993425995</c:v>
                </c:pt>
                <c:pt idx="35">
                  <c:v>0.00280167250431917</c:v>
                </c:pt>
                <c:pt idx="36">
                  <c:v>8.87468518373638E-32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157480"/>
        <c:axId val="2066160488"/>
      </c:scatterChart>
      <c:valAx>
        <c:axId val="206615748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Fractional Conversion of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160488"/>
        <c:crosses val="autoZero"/>
        <c:crossBetween val="midCat"/>
      </c:valAx>
      <c:valAx>
        <c:axId val="206616048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Reaction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157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830271216098"/>
          <c:y val="0.0235611394163965"/>
          <c:w val="0.301836395450569"/>
          <c:h val="0.250846919870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9</xdr:row>
      <xdr:rowOff>12700</xdr:rowOff>
    </xdr:from>
    <xdr:to>
      <xdr:col>15</xdr:col>
      <xdr:colOff>457200</xdr:colOff>
      <xdr:row>31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tabSelected="1" workbookViewId="0"/>
  </sheetViews>
  <sheetFormatPr baseColWidth="10" defaultRowHeight="15" x14ac:dyDescent="0"/>
  <sheetData>
    <row r="3" spans="2:9">
      <c r="B3" t="s">
        <v>0</v>
      </c>
    </row>
    <row r="4" spans="2:9">
      <c r="B4" t="s">
        <v>1</v>
      </c>
    </row>
    <row r="5" spans="2:9">
      <c r="B5" t="s">
        <v>2</v>
      </c>
      <c r="C5">
        <v>1</v>
      </c>
    </row>
    <row r="6" spans="2:9">
      <c r="B6" t="s">
        <v>3</v>
      </c>
      <c r="C6">
        <v>16</v>
      </c>
    </row>
    <row r="7" spans="2:9">
      <c r="B7" t="s">
        <v>4</v>
      </c>
      <c r="C7">
        <v>1</v>
      </c>
    </row>
    <row r="8" spans="2:9">
      <c r="B8" t="s">
        <v>5</v>
      </c>
      <c r="C8">
        <v>0</v>
      </c>
    </row>
    <row r="10" spans="2:9" ht="18" thickBot="1"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</row>
    <row r="11" spans="2:9" ht="16" thickTop="1">
      <c r="B11" s="1">
        <v>0</v>
      </c>
      <c r="C11" s="1">
        <f>$C$7*(1-B11)</f>
        <v>1</v>
      </c>
      <c r="D11" s="1">
        <f>$C$8+$C$7*B11</f>
        <v>0</v>
      </c>
      <c r="E11" s="1">
        <f>$C$8+$C$7*B11</f>
        <v>0</v>
      </c>
      <c r="F11" s="1">
        <f>$C$5*C11</f>
        <v>1</v>
      </c>
      <c r="G11" s="1">
        <f>F11*(1-D11*E11/($C$6*C11^2))^0.5</f>
        <v>1</v>
      </c>
      <c r="H11" s="1">
        <f>F11*(1-D11*E11/($C$6*C11^2))</f>
        <v>1</v>
      </c>
      <c r="I11" s="1">
        <f>F11*(1-D11*E11/($C$6*C11^2))^2</f>
        <v>1</v>
      </c>
    </row>
    <row r="12" spans="2:9">
      <c r="B12" s="1">
        <v>0.1</v>
      </c>
      <c r="C12" s="1">
        <f t="shared" ref="C12:C49" si="0">$C$7*(1-B12)</f>
        <v>0.9</v>
      </c>
      <c r="D12" s="1">
        <f t="shared" ref="D12:D49" si="1">$C$8+$C$7*B12</f>
        <v>0.1</v>
      </c>
      <c r="E12" s="1">
        <f t="shared" ref="E12:E49" si="2">$C$8+$C$7*B12</f>
        <v>0.1</v>
      </c>
      <c r="F12" s="1">
        <f t="shared" ref="F12:F49" si="3">$C$5*C12</f>
        <v>0.9</v>
      </c>
      <c r="G12" s="1">
        <f t="shared" ref="G12:G49" si="4">F12*(1-D12*E12/($C$6*C12^2))^0.5</f>
        <v>0.89965271077232911</v>
      </c>
      <c r="H12" s="1">
        <f t="shared" ref="H12:H49" si="5">F12*(1-D12*E12/($C$6*C12^2))</f>
        <v>0.89930555555555558</v>
      </c>
      <c r="I12" s="1">
        <f t="shared" ref="I12:I49" si="6">F12*(1-D12*E12/($C$6*C12^2))^2</f>
        <v>0.89861164694787388</v>
      </c>
    </row>
    <row r="13" spans="2:9">
      <c r="B13" s="1">
        <v>0.2</v>
      </c>
      <c r="C13" s="1">
        <f t="shared" si="0"/>
        <v>0.8</v>
      </c>
      <c r="D13" s="1">
        <f t="shared" si="1"/>
        <v>0.2</v>
      </c>
      <c r="E13" s="1">
        <f t="shared" si="2"/>
        <v>0.2</v>
      </c>
      <c r="F13" s="1">
        <f t="shared" si="3"/>
        <v>0.8</v>
      </c>
      <c r="G13" s="1">
        <f t="shared" si="4"/>
        <v>0.79843597113356557</v>
      </c>
      <c r="H13" s="1">
        <f t="shared" si="5"/>
        <v>0.796875</v>
      </c>
      <c r="I13" s="1">
        <f t="shared" si="6"/>
        <v>0.79376220703125</v>
      </c>
    </row>
    <row r="14" spans="2:9">
      <c r="B14" s="1">
        <v>0.3</v>
      </c>
      <c r="C14" s="1">
        <f t="shared" si="0"/>
        <v>0.7</v>
      </c>
      <c r="D14" s="1">
        <f t="shared" si="1"/>
        <v>0.3</v>
      </c>
      <c r="E14" s="1">
        <f t="shared" si="2"/>
        <v>0.3</v>
      </c>
      <c r="F14" s="1">
        <f t="shared" si="3"/>
        <v>0.7</v>
      </c>
      <c r="G14" s="1">
        <f t="shared" si="4"/>
        <v>0.69597054535375269</v>
      </c>
      <c r="H14" s="1">
        <f t="shared" si="5"/>
        <v>0.69196428571428559</v>
      </c>
      <c r="I14" s="1">
        <f t="shared" si="6"/>
        <v>0.68402081814868787</v>
      </c>
    </row>
    <row r="15" spans="2:9">
      <c r="B15" s="1">
        <v>0.4</v>
      </c>
      <c r="C15" s="1">
        <f t="shared" si="0"/>
        <v>0.6</v>
      </c>
      <c r="D15" s="1">
        <f t="shared" si="1"/>
        <v>0.4</v>
      </c>
      <c r="E15" s="1">
        <f t="shared" si="2"/>
        <v>0.4</v>
      </c>
      <c r="F15" s="1">
        <f t="shared" si="3"/>
        <v>0.6</v>
      </c>
      <c r="G15" s="1">
        <f t="shared" si="4"/>
        <v>0.59160797830996159</v>
      </c>
      <c r="H15" s="1">
        <f t="shared" si="5"/>
        <v>0.58333333333333326</v>
      </c>
      <c r="I15" s="1">
        <f t="shared" si="6"/>
        <v>0.56712962962962954</v>
      </c>
    </row>
    <row r="16" spans="2:9">
      <c r="B16" s="1">
        <v>0.45</v>
      </c>
      <c r="C16" s="1">
        <f t="shared" si="0"/>
        <v>0.55000000000000004</v>
      </c>
      <c r="D16" s="1">
        <f t="shared" si="1"/>
        <v>0.45</v>
      </c>
      <c r="E16" s="1">
        <f t="shared" si="2"/>
        <v>0.45</v>
      </c>
      <c r="F16" s="1">
        <f t="shared" si="3"/>
        <v>0.55000000000000004</v>
      </c>
      <c r="G16" s="1">
        <f t="shared" si="4"/>
        <v>0.53837138668395079</v>
      </c>
      <c r="H16" s="1">
        <f t="shared" si="5"/>
        <v>0.52698863636363646</v>
      </c>
      <c r="I16" s="1">
        <f t="shared" si="6"/>
        <v>0.50494004155710004</v>
      </c>
    </row>
    <row r="17" spans="2:9">
      <c r="B17" s="1">
        <v>0.5</v>
      </c>
      <c r="C17" s="1">
        <f t="shared" si="0"/>
        <v>0.5</v>
      </c>
      <c r="D17" s="1">
        <f t="shared" si="1"/>
        <v>0.5</v>
      </c>
      <c r="E17" s="1">
        <f t="shared" si="2"/>
        <v>0.5</v>
      </c>
      <c r="F17" s="1">
        <f t="shared" si="3"/>
        <v>0.5</v>
      </c>
      <c r="G17" s="1">
        <f t="shared" si="4"/>
        <v>0.48412291827592713</v>
      </c>
      <c r="H17" s="1">
        <f t="shared" si="5"/>
        <v>0.46875</v>
      </c>
      <c r="I17" s="1">
        <f t="shared" si="6"/>
        <v>0.439453125</v>
      </c>
    </row>
    <row r="18" spans="2:9">
      <c r="B18" s="1">
        <v>0.51</v>
      </c>
      <c r="C18" s="1">
        <f t="shared" si="0"/>
        <v>0.49</v>
      </c>
      <c r="D18" s="1">
        <f t="shared" si="1"/>
        <v>0.51</v>
      </c>
      <c r="E18" s="1">
        <f t="shared" si="2"/>
        <v>0.51</v>
      </c>
      <c r="F18" s="1">
        <f t="shared" si="3"/>
        <v>0.49</v>
      </c>
      <c r="G18" s="1">
        <f t="shared" si="4"/>
        <v>0.47312128466176617</v>
      </c>
      <c r="H18" s="1">
        <f t="shared" si="5"/>
        <v>0.45682397959183674</v>
      </c>
      <c r="I18" s="1">
        <f t="shared" si="6"/>
        <v>0.42589418026555692</v>
      </c>
    </row>
    <row r="19" spans="2:9">
      <c r="B19" s="1">
        <v>0.52</v>
      </c>
      <c r="C19" s="1">
        <f t="shared" si="0"/>
        <v>0.48</v>
      </c>
      <c r="D19" s="1">
        <f t="shared" si="1"/>
        <v>0.52</v>
      </c>
      <c r="E19" s="1">
        <f t="shared" si="2"/>
        <v>0.52</v>
      </c>
      <c r="F19" s="1">
        <f t="shared" si="3"/>
        <v>0.48</v>
      </c>
      <c r="G19" s="1">
        <f t="shared" si="4"/>
        <v>0.46206060208591687</v>
      </c>
      <c r="H19" s="1">
        <f t="shared" si="5"/>
        <v>0.44479166666666664</v>
      </c>
      <c r="I19" s="1">
        <f t="shared" si="6"/>
        <v>0.41216588903356483</v>
      </c>
    </row>
    <row r="20" spans="2:9">
      <c r="B20" s="1">
        <v>0.53</v>
      </c>
      <c r="C20" s="1">
        <f t="shared" si="0"/>
        <v>0.47</v>
      </c>
      <c r="D20" s="1">
        <f t="shared" si="1"/>
        <v>0.53</v>
      </c>
      <c r="E20" s="1">
        <f t="shared" si="2"/>
        <v>0.53</v>
      </c>
      <c r="F20" s="1">
        <f t="shared" si="3"/>
        <v>0.47</v>
      </c>
      <c r="G20" s="1">
        <f t="shared" si="4"/>
        <v>0.45093652546672236</v>
      </c>
      <c r="H20" s="1">
        <f t="shared" si="5"/>
        <v>0.43264627659574467</v>
      </c>
      <c r="I20" s="1">
        <f t="shared" si="6"/>
        <v>0.3982612779833225</v>
      </c>
    </row>
    <row r="21" spans="2:9">
      <c r="B21" s="1">
        <v>0.54</v>
      </c>
      <c r="C21" s="1">
        <f t="shared" si="0"/>
        <v>0.45999999999999996</v>
      </c>
      <c r="D21" s="1">
        <f t="shared" si="1"/>
        <v>0.54</v>
      </c>
      <c r="E21" s="1">
        <f t="shared" si="2"/>
        <v>0.54</v>
      </c>
      <c r="F21" s="1">
        <f t="shared" si="3"/>
        <v>0.45999999999999996</v>
      </c>
      <c r="G21" s="1">
        <f t="shared" si="4"/>
        <v>0.43974424385090016</v>
      </c>
      <c r="H21" s="1">
        <f t="shared" si="5"/>
        <v>0.42038043478260867</v>
      </c>
      <c r="I21" s="1">
        <f t="shared" si="6"/>
        <v>0.38417328249568505</v>
      </c>
    </row>
    <row r="22" spans="2:9">
      <c r="B22" s="1">
        <v>0.55000000000000004</v>
      </c>
      <c r="C22" s="1">
        <f t="shared" si="0"/>
        <v>0.44999999999999996</v>
      </c>
      <c r="D22" s="1">
        <f t="shared" si="1"/>
        <v>0.55000000000000004</v>
      </c>
      <c r="E22" s="1">
        <f t="shared" si="2"/>
        <v>0.55000000000000004</v>
      </c>
      <c r="F22" s="1">
        <f t="shared" si="3"/>
        <v>0.44999999999999996</v>
      </c>
      <c r="G22" s="1">
        <f t="shared" si="4"/>
        <v>0.42847841252506519</v>
      </c>
      <c r="H22" s="1">
        <f t="shared" si="5"/>
        <v>0.40798611111111105</v>
      </c>
      <c r="I22" s="1">
        <f t="shared" si="6"/>
        <v>0.36989481524348417</v>
      </c>
    </row>
    <row r="23" spans="2:9">
      <c r="B23" s="1">
        <v>0.56000000000000005</v>
      </c>
      <c r="C23" s="1">
        <f t="shared" si="0"/>
        <v>0.43999999999999995</v>
      </c>
      <c r="D23" s="1">
        <f t="shared" si="1"/>
        <v>0.56000000000000005</v>
      </c>
      <c r="E23" s="1">
        <f t="shared" si="2"/>
        <v>0.56000000000000005</v>
      </c>
      <c r="F23" s="1">
        <f t="shared" si="3"/>
        <v>0.43999999999999995</v>
      </c>
      <c r="G23" s="1">
        <f t="shared" si="4"/>
        <v>0.41713307229228413</v>
      </c>
      <c r="H23" s="1">
        <f t="shared" si="5"/>
        <v>0.39545454545454539</v>
      </c>
      <c r="I23" s="1">
        <f t="shared" si="6"/>
        <v>0.35541885800150258</v>
      </c>
    </row>
    <row r="24" spans="2:9">
      <c r="B24" s="1">
        <v>0.57000000000000006</v>
      </c>
      <c r="C24" s="1">
        <f t="shared" si="0"/>
        <v>0.42999999999999994</v>
      </c>
      <c r="D24" s="1">
        <f t="shared" si="1"/>
        <v>0.57000000000000006</v>
      </c>
      <c r="E24" s="1">
        <f t="shared" si="2"/>
        <v>0.57000000000000006</v>
      </c>
      <c r="F24" s="1">
        <f t="shared" si="3"/>
        <v>0.42999999999999994</v>
      </c>
      <c r="G24" s="1">
        <f t="shared" si="4"/>
        <v>0.40570155286860798</v>
      </c>
      <c r="H24" s="1">
        <f t="shared" si="5"/>
        <v>0.38277616279069759</v>
      </c>
      <c r="I24" s="1">
        <f t="shared" si="6"/>
        <v>0.34073858325760609</v>
      </c>
    </row>
    <row r="25" spans="2:9">
      <c r="B25" s="1">
        <v>0.57999999999999996</v>
      </c>
      <c r="C25" s="1">
        <f t="shared" si="0"/>
        <v>0.42000000000000004</v>
      </c>
      <c r="D25" s="1">
        <f t="shared" si="1"/>
        <v>0.57999999999999996</v>
      </c>
      <c r="E25" s="1">
        <f t="shared" si="2"/>
        <v>0.57999999999999996</v>
      </c>
      <c r="F25" s="1">
        <f t="shared" si="3"/>
        <v>0.42000000000000004</v>
      </c>
      <c r="G25" s="1">
        <f t="shared" si="4"/>
        <v>0.39417635647004506</v>
      </c>
      <c r="H25" s="1">
        <f t="shared" si="5"/>
        <v>0.36994047619047621</v>
      </c>
      <c r="I25" s="1">
        <f t="shared" si="6"/>
        <v>0.3258475141048483</v>
      </c>
    </row>
    <row r="26" spans="2:9">
      <c r="B26" s="1">
        <v>0.59</v>
      </c>
      <c r="C26" s="1">
        <f t="shared" si="0"/>
        <v>0.41000000000000003</v>
      </c>
      <c r="D26" s="1">
        <f t="shared" si="1"/>
        <v>0.59</v>
      </c>
      <c r="E26" s="1">
        <f t="shared" si="2"/>
        <v>0.59</v>
      </c>
      <c r="F26" s="1">
        <f t="shared" si="3"/>
        <v>0.41000000000000003</v>
      </c>
      <c r="G26" s="1">
        <f t="shared" si="4"/>
        <v>0.38254901646717121</v>
      </c>
      <c r="H26" s="1">
        <f t="shared" si="5"/>
        <v>0.35693597560975615</v>
      </c>
      <c r="I26" s="1">
        <f t="shared" si="6"/>
        <v>0.31073973337680105</v>
      </c>
    </row>
    <row r="27" spans="2:9">
      <c r="B27" s="1">
        <v>0.6</v>
      </c>
      <c r="C27" s="1">
        <f t="shared" si="0"/>
        <v>0.4</v>
      </c>
      <c r="D27" s="1">
        <f t="shared" si="1"/>
        <v>0.6</v>
      </c>
      <c r="E27" s="1">
        <f t="shared" si="2"/>
        <v>0.6</v>
      </c>
      <c r="F27" s="1">
        <f t="shared" si="3"/>
        <v>0.4</v>
      </c>
      <c r="G27" s="1">
        <f t="shared" si="4"/>
        <v>0.37080992435478316</v>
      </c>
      <c r="H27" s="1">
        <f t="shared" si="5"/>
        <v>0.34375</v>
      </c>
      <c r="I27" s="1">
        <f t="shared" si="6"/>
        <v>0.29541015625</v>
      </c>
    </row>
    <row r="28" spans="2:9">
      <c r="B28" s="1">
        <v>0.61</v>
      </c>
      <c r="C28" s="1">
        <f t="shared" si="0"/>
        <v>0.39</v>
      </c>
      <c r="D28" s="1">
        <f t="shared" si="1"/>
        <v>0.61</v>
      </c>
      <c r="E28" s="1">
        <f t="shared" si="2"/>
        <v>0.61</v>
      </c>
      <c r="F28" s="1">
        <f t="shared" si="3"/>
        <v>0.39</v>
      </c>
      <c r="G28" s="1">
        <f t="shared" si="4"/>
        <v>0.35894811602792964</v>
      </c>
      <c r="H28" s="1">
        <f t="shared" si="5"/>
        <v>0.33036858974358979</v>
      </c>
      <c r="I28" s="1">
        <f t="shared" si="6"/>
        <v>0.27985488484402138</v>
      </c>
    </row>
    <row r="29" spans="2:9">
      <c r="B29" s="1">
        <v>0.62</v>
      </c>
      <c r="C29" s="1">
        <f t="shared" si="0"/>
        <v>0.38</v>
      </c>
      <c r="D29" s="1">
        <f t="shared" si="1"/>
        <v>0.62</v>
      </c>
      <c r="E29" s="1">
        <f t="shared" si="2"/>
        <v>0.62</v>
      </c>
      <c r="F29" s="1">
        <f t="shared" si="3"/>
        <v>0.38</v>
      </c>
      <c r="G29" s="1">
        <f t="shared" si="4"/>
        <v>0.34695100518661137</v>
      </c>
      <c r="H29" s="1">
        <f t="shared" si="5"/>
        <v>0.31677631578947368</v>
      </c>
      <c r="I29" s="1">
        <f t="shared" si="6"/>
        <v>0.2640716690661904</v>
      </c>
    </row>
    <row r="30" spans="2:9">
      <c r="B30" s="1">
        <v>0.63</v>
      </c>
      <c r="C30" s="1">
        <f t="shared" si="0"/>
        <v>0.37</v>
      </c>
      <c r="D30" s="1">
        <f t="shared" si="1"/>
        <v>0.63</v>
      </c>
      <c r="E30" s="1">
        <f t="shared" si="2"/>
        <v>0.63</v>
      </c>
      <c r="F30" s="1">
        <f t="shared" si="3"/>
        <v>0.37</v>
      </c>
      <c r="G30" s="1">
        <f t="shared" si="4"/>
        <v>0.33480404716789192</v>
      </c>
      <c r="H30" s="1">
        <f t="shared" si="5"/>
        <v>0.30295608108108107</v>
      </c>
      <c r="I30" s="1">
        <f t="shared" si="6"/>
        <v>0.24806050557839618</v>
      </c>
    </row>
    <row r="31" spans="2:9">
      <c r="B31" s="1">
        <v>0.64</v>
      </c>
      <c r="C31" s="1">
        <f t="shared" si="0"/>
        <v>0.36</v>
      </c>
      <c r="D31" s="1">
        <f t="shared" si="1"/>
        <v>0.64</v>
      </c>
      <c r="E31" s="1">
        <f t="shared" si="2"/>
        <v>0.64</v>
      </c>
      <c r="F31" s="1">
        <f t="shared" si="3"/>
        <v>0.36</v>
      </c>
      <c r="G31" s="1">
        <f t="shared" si="4"/>
        <v>0.32249030993194194</v>
      </c>
      <c r="H31" s="1">
        <f t="shared" si="5"/>
        <v>0.28888888888888886</v>
      </c>
      <c r="I31" s="1">
        <f t="shared" si="6"/>
        <v>0.23182441700960219</v>
      </c>
    </row>
    <row r="32" spans="2:9">
      <c r="B32" s="1">
        <v>0.65</v>
      </c>
      <c r="C32" s="1">
        <f t="shared" si="0"/>
        <v>0.35</v>
      </c>
      <c r="D32" s="1">
        <f t="shared" si="1"/>
        <v>0.65</v>
      </c>
      <c r="E32" s="1">
        <f t="shared" si="2"/>
        <v>0.65</v>
      </c>
      <c r="F32" s="1">
        <f t="shared" si="3"/>
        <v>0.35</v>
      </c>
      <c r="G32" s="1">
        <f t="shared" si="4"/>
        <v>0.30998991919093111</v>
      </c>
      <c r="H32" s="1">
        <f t="shared" si="5"/>
        <v>0.2745535714285714</v>
      </c>
      <c r="I32" s="1">
        <f t="shared" si="6"/>
        <v>0.21537046738338186</v>
      </c>
    </row>
    <row r="33" spans="2:9">
      <c r="B33" s="1">
        <v>0.66</v>
      </c>
      <c r="C33" s="1">
        <f t="shared" si="0"/>
        <v>0.33999999999999997</v>
      </c>
      <c r="D33" s="1">
        <f t="shared" si="1"/>
        <v>0.66</v>
      </c>
      <c r="E33" s="1">
        <f t="shared" si="2"/>
        <v>0.66</v>
      </c>
      <c r="F33" s="1">
        <f t="shared" si="3"/>
        <v>0.33999999999999997</v>
      </c>
      <c r="G33" s="1">
        <f t="shared" si="4"/>
        <v>0.29727932992389494</v>
      </c>
      <c r="H33" s="1">
        <f t="shared" si="5"/>
        <v>0.25992647058823526</v>
      </c>
      <c r="I33" s="1">
        <f t="shared" si="6"/>
        <v>0.19871108856604919</v>
      </c>
    </row>
    <row r="34" spans="2:9">
      <c r="B34" s="1">
        <v>0.67</v>
      </c>
      <c r="C34" s="1">
        <f t="shared" si="0"/>
        <v>0.32999999999999996</v>
      </c>
      <c r="D34" s="1">
        <f t="shared" si="1"/>
        <v>0.67</v>
      </c>
      <c r="E34" s="1">
        <f t="shared" si="2"/>
        <v>0.67</v>
      </c>
      <c r="F34" s="1">
        <f t="shared" si="3"/>
        <v>0.32999999999999996</v>
      </c>
      <c r="G34" s="1">
        <f t="shared" si="4"/>
        <v>0.28433035363815795</v>
      </c>
      <c r="H34" s="1">
        <f t="shared" si="5"/>
        <v>0.24498106060606051</v>
      </c>
      <c r="I34" s="1">
        <f t="shared" si="6"/>
        <v>0.18186581835051607</v>
      </c>
    </row>
    <row r="35" spans="2:9">
      <c r="B35" s="1">
        <v>0.67999999999999994</v>
      </c>
      <c r="C35" s="1">
        <f t="shared" si="0"/>
        <v>0.32000000000000006</v>
      </c>
      <c r="D35" s="1">
        <f t="shared" si="1"/>
        <v>0.67999999999999994</v>
      </c>
      <c r="E35" s="1">
        <f t="shared" si="2"/>
        <v>0.67999999999999994</v>
      </c>
      <c r="F35" s="1">
        <f t="shared" si="3"/>
        <v>0.32000000000000006</v>
      </c>
      <c r="G35" s="1">
        <f t="shared" si="4"/>
        <v>0.27110883423451931</v>
      </c>
      <c r="H35" s="1">
        <f t="shared" si="5"/>
        <v>0.22968750000000013</v>
      </c>
      <c r="I35" s="1">
        <f t="shared" si="6"/>
        <v>0.16486358642578139</v>
      </c>
    </row>
    <row r="36" spans="2:9">
      <c r="B36" s="1">
        <v>0.69</v>
      </c>
      <c r="C36" s="1">
        <f t="shared" si="0"/>
        <v>0.31000000000000005</v>
      </c>
      <c r="D36" s="1">
        <f t="shared" si="1"/>
        <v>0.69</v>
      </c>
      <c r="E36" s="1">
        <f t="shared" si="2"/>
        <v>0.69</v>
      </c>
      <c r="F36" s="1">
        <f t="shared" si="3"/>
        <v>0.31000000000000005</v>
      </c>
      <c r="G36" s="1">
        <f t="shared" si="4"/>
        <v>0.25757280524154724</v>
      </c>
      <c r="H36" s="1">
        <f t="shared" si="5"/>
        <v>0.21401209677419361</v>
      </c>
      <c r="I36" s="1">
        <f t="shared" si="6"/>
        <v>0.14774573408286068</v>
      </c>
    </row>
    <row r="37" spans="2:9">
      <c r="B37" s="1">
        <v>0.7</v>
      </c>
      <c r="C37" s="1">
        <f t="shared" si="0"/>
        <v>0.30000000000000004</v>
      </c>
      <c r="D37" s="1">
        <f t="shared" si="1"/>
        <v>0.7</v>
      </c>
      <c r="E37" s="1">
        <f t="shared" si="2"/>
        <v>0.7</v>
      </c>
      <c r="F37" s="1">
        <f t="shared" si="3"/>
        <v>0.30000000000000004</v>
      </c>
      <c r="G37" s="1">
        <f t="shared" si="4"/>
        <v>0.24366985862022417</v>
      </c>
      <c r="H37" s="1">
        <f t="shared" si="5"/>
        <v>0.19791666666666671</v>
      </c>
      <c r="I37" s="1">
        <f t="shared" si="6"/>
        <v>0.1305700231481482</v>
      </c>
    </row>
    <row r="38" spans="2:9">
      <c r="B38" s="1">
        <v>0.71</v>
      </c>
      <c r="C38" s="1">
        <f t="shared" si="0"/>
        <v>0.29000000000000004</v>
      </c>
      <c r="D38" s="1">
        <f t="shared" si="1"/>
        <v>0.71</v>
      </c>
      <c r="E38" s="1">
        <f t="shared" si="2"/>
        <v>0.71</v>
      </c>
      <c r="F38" s="1">
        <f t="shared" si="3"/>
        <v>0.29000000000000004</v>
      </c>
      <c r="G38" s="1">
        <f t="shared" si="4"/>
        <v>0.22933327277130988</v>
      </c>
      <c r="H38" s="1">
        <f t="shared" si="5"/>
        <v>0.1813577586206897</v>
      </c>
      <c r="I38" s="1">
        <f t="shared" si="6"/>
        <v>0.11341598831696671</v>
      </c>
    </row>
    <row r="39" spans="2:9">
      <c r="B39" s="1">
        <v>0.72</v>
      </c>
      <c r="C39" s="1">
        <f t="shared" si="0"/>
        <v>0.28000000000000003</v>
      </c>
      <c r="D39" s="1">
        <f t="shared" si="1"/>
        <v>0.72</v>
      </c>
      <c r="E39" s="1">
        <f t="shared" si="2"/>
        <v>0.72</v>
      </c>
      <c r="F39" s="1">
        <f t="shared" si="3"/>
        <v>0.28000000000000003</v>
      </c>
      <c r="G39" s="1">
        <f t="shared" si="4"/>
        <v>0.21447610589527219</v>
      </c>
      <c r="H39" s="1">
        <f t="shared" si="5"/>
        <v>0.16428571428571431</v>
      </c>
      <c r="I39" s="1">
        <f t="shared" si="6"/>
        <v>9.6392128279883416E-2</v>
      </c>
    </row>
    <row r="40" spans="2:9">
      <c r="B40" s="1">
        <v>0.73</v>
      </c>
      <c r="C40" s="1">
        <f t="shared" si="0"/>
        <v>0.27</v>
      </c>
      <c r="D40" s="1">
        <f t="shared" si="1"/>
        <v>0.73</v>
      </c>
      <c r="E40" s="1">
        <f t="shared" si="2"/>
        <v>0.73</v>
      </c>
      <c r="F40" s="1">
        <f t="shared" si="3"/>
        <v>0.27</v>
      </c>
      <c r="G40" s="1">
        <f t="shared" si="4"/>
        <v>0.19898178308578909</v>
      </c>
      <c r="H40" s="1">
        <f t="shared" si="5"/>
        <v>0.14664351851851856</v>
      </c>
      <c r="I40" s="1">
        <f t="shared" si="6"/>
        <v>7.9645635272189236E-2</v>
      </c>
    </row>
    <row r="41" spans="2:9">
      <c r="B41" s="1">
        <v>0.74</v>
      </c>
      <c r="C41" s="1">
        <f t="shared" si="0"/>
        <v>0.26</v>
      </c>
      <c r="D41" s="1">
        <f t="shared" si="1"/>
        <v>0.74</v>
      </c>
      <c r="E41" s="1">
        <f t="shared" si="2"/>
        <v>0.74</v>
      </c>
      <c r="F41" s="1">
        <f t="shared" si="3"/>
        <v>0.26</v>
      </c>
      <c r="G41" s="1">
        <f t="shared" si="4"/>
        <v>0.18268825906445113</v>
      </c>
      <c r="H41" s="1">
        <f t="shared" si="5"/>
        <v>0.12836538461538463</v>
      </c>
      <c r="I41" s="1">
        <f t="shared" si="6"/>
        <v>6.3375661413290874E-2</v>
      </c>
    </row>
    <row r="42" spans="2:9">
      <c r="B42" s="1">
        <v>0.75</v>
      </c>
      <c r="C42" s="1">
        <f t="shared" si="0"/>
        <v>0.25</v>
      </c>
      <c r="D42" s="1">
        <f t="shared" si="1"/>
        <v>0.75</v>
      </c>
      <c r="E42" s="1">
        <f t="shared" si="2"/>
        <v>0.75</v>
      </c>
      <c r="F42" s="1">
        <f t="shared" si="3"/>
        <v>0.25</v>
      </c>
      <c r="G42" s="1">
        <f t="shared" si="4"/>
        <v>0.16535945694153692</v>
      </c>
      <c r="H42" s="1">
        <f t="shared" si="5"/>
        <v>0.109375</v>
      </c>
      <c r="I42" s="1">
        <f t="shared" si="6"/>
        <v>4.78515625E-2</v>
      </c>
    </row>
    <row r="43" spans="2:9">
      <c r="B43" s="1">
        <v>0.76</v>
      </c>
      <c r="C43" s="1">
        <f t="shared" si="0"/>
        <v>0.24</v>
      </c>
      <c r="D43" s="1">
        <f t="shared" si="1"/>
        <v>0.76</v>
      </c>
      <c r="E43" s="1">
        <f t="shared" si="2"/>
        <v>0.76</v>
      </c>
      <c r="F43" s="1">
        <f t="shared" si="3"/>
        <v>0.24</v>
      </c>
      <c r="G43" s="1">
        <f t="shared" si="4"/>
        <v>0.14662878298615178</v>
      </c>
      <c r="H43" s="1">
        <f t="shared" si="5"/>
        <v>8.958333333333332E-2</v>
      </c>
      <c r="I43" s="1">
        <f t="shared" si="6"/>
        <v>3.3438223379629622E-2</v>
      </c>
    </row>
    <row r="44" spans="2:9">
      <c r="B44" s="1">
        <v>0.77</v>
      </c>
      <c r="C44" s="1">
        <f t="shared" si="0"/>
        <v>0.22999999999999998</v>
      </c>
      <c r="D44" s="1">
        <f t="shared" si="1"/>
        <v>0.77</v>
      </c>
      <c r="E44" s="1">
        <f t="shared" si="2"/>
        <v>0.77</v>
      </c>
      <c r="F44" s="1">
        <f t="shared" si="3"/>
        <v>0.22999999999999998</v>
      </c>
      <c r="G44" s="1">
        <f t="shared" si="4"/>
        <v>0.12587195875174101</v>
      </c>
      <c r="H44" s="1">
        <f t="shared" si="5"/>
        <v>6.8885869565217361E-2</v>
      </c>
      <c r="I44" s="1">
        <f t="shared" si="6"/>
        <v>2.0631578372852781E-2</v>
      </c>
    </row>
    <row r="45" spans="2:9">
      <c r="B45" s="1">
        <v>0.78</v>
      </c>
      <c r="C45" s="1">
        <f t="shared" si="0"/>
        <v>0.21999999999999997</v>
      </c>
      <c r="D45" s="1">
        <f t="shared" si="1"/>
        <v>0.78</v>
      </c>
      <c r="E45" s="1">
        <f t="shared" si="2"/>
        <v>0.78</v>
      </c>
      <c r="F45" s="1">
        <f t="shared" si="3"/>
        <v>0.21999999999999997</v>
      </c>
      <c r="G45" s="1">
        <f t="shared" si="4"/>
        <v>0.10185774393731674</v>
      </c>
      <c r="H45" s="1">
        <f t="shared" si="5"/>
        <v>4.7159090909090845E-2</v>
      </c>
      <c r="I45" s="1">
        <f t="shared" si="6"/>
        <v>1.0108999342599524E-2</v>
      </c>
    </row>
    <row r="46" spans="2:9">
      <c r="B46" s="1">
        <v>0.79</v>
      </c>
      <c r="C46" s="1">
        <f t="shared" si="0"/>
        <v>0.20999999999999996</v>
      </c>
      <c r="D46" s="1">
        <f t="shared" si="1"/>
        <v>0.79</v>
      </c>
      <c r="E46" s="1">
        <f t="shared" si="2"/>
        <v>0.79</v>
      </c>
      <c r="F46" s="1">
        <f t="shared" si="3"/>
        <v>0.20999999999999996</v>
      </c>
      <c r="G46" s="1">
        <f t="shared" si="4"/>
        <v>7.1370512118100859E-2</v>
      </c>
      <c r="H46" s="1">
        <f t="shared" si="5"/>
        <v>2.4255952380952295E-2</v>
      </c>
      <c r="I46" s="1">
        <f t="shared" si="6"/>
        <v>2.8016725043191683E-3</v>
      </c>
    </row>
    <row r="47" spans="2:9">
      <c r="B47" s="1">
        <v>0.8</v>
      </c>
      <c r="C47" s="1">
        <f t="shared" si="0"/>
        <v>0.19999999999999996</v>
      </c>
      <c r="D47" s="1">
        <f t="shared" si="1"/>
        <v>0.8</v>
      </c>
      <c r="E47" s="1">
        <f t="shared" si="2"/>
        <v>0.8</v>
      </c>
      <c r="F47" s="1">
        <f t="shared" si="3"/>
        <v>0.19999999999999996</v>
      </c>
      <c r="G47" s="4" t="e">
        <f t="shared" si="4"/>
        <v>#NUM!</v>
      </c>
      <c r="H47" s="1">
        <f t="shared" si="5"/>
        <v>-1.3322676295501876E-16</v>
      </c>
      <c r="I47" s="4">
        <f t="shared" si="6"/>
        <v>8.8746851837363808E-32</v>
      </c>
    </row>
    <row r="48" spans="2:9">
      <c r="B48" s="1">
        <v>0.9</v>
      </c>
      <c r="C48" s="1">
        <f t="shared" si="0"/>
        <v>9.9999999999999978E-2</v>
      </c>
      <c r="D48" s="1">
        <f t="shared" si="1"/>
        <v>0.9</v>
      </c>
      <c r="E48" s="1">
        <f t="shared" si="2"/>
        <v>0.9</v>
      </c>
      <c r="F48" s="1">
        <f t="shared" si="3"/>
        <v>9.9999999999999978E-2</v>
      </c>
      <c r="G48" s="4" t="e">
        <f t="shared" si="4"/>
        <v>#NUM!</v>
      </c>
      <c r="H48" s="1">
        <f t="shared" si="5"/>
        <v>-0.40625000000000017</v>
      </c>
      <c r="I48" s="4">
        <f t="shared" si="6"/>
        <v>1.6503906250000018</v>
      </c>
    </row>
    <row r="49" spans="2:9">
      <c r="B49" s="3">
        <v>0.99</v>
      </c>
      <c r="C49" s="3">
        <f t="shared" si="0"/>
        <v>1.0000000000000009E-2</v>
      </c>
      <c r="D49" s="3">
        <f t="shared" si="1"/>
        <v>0.99</v>
      </c>
      <c r="E49" s="3">
        <f t="shared" si="2"/>
        <v>0.99</v>
      </c>
      <c r="F49" s="3">
        <f t="shared" si="3"/>
        <v>1.0000000000000009E-2</v>
      </c>
      <c r="G49" s="5" t="e">
        <f t="shared" si="4"/>
        <v>#NUM!</v>
      </c>
      <c r="H49" s="3">
        <f t="shared" si="5"/>
        <v>-6.1156249999999943</v>
      </c>
      <c r="I49" s="5">
        <f t="shared" si="6"/>
        <v>3740.0869140624895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2014-02-18T18:08:43Z</dcterms:created>
  <dcterms:modified xsi:type="dcterms:W3CDTF">2014-02-19T20:58:48Z</dcterms:modified>
</cp:coreProperties>
</file>